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615" tabRatio="594"/>
  </bookViews>
  <sheets>
    <sheet name="19.37_2018" sheetId="1" r:id="rId1"/>
  </sheets>
  <definedNames>
    <definedName name="_Regression_Int" localSheetId="0" hidden="1">1</definedName>
    <definedName name="_xlnm.Print_Area" localSheetId="0">'19.37_2018'!$A$1:$I$70</definedName>
    <definedName name="Imprimir_área_IM" localSheetId="0">'19.37_2018'!$A$12:$I$70</definedName>
  </definedNames>
  <calcPr calcId="152511"/>
</workbook>
</file>

<file path=xl/calcChain.xml><?xml version="1.0" encoding="utf-8"?>
<calcChain xmlns="http://schemas.openxmlformats.org/spreadsheetml/2006/main">
  <c r="I54" i="1" l="1"/>
  <c r="H54" i="1"/>
  <c r="F68" i="1" l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19" i="1"/>
  <c r="F18" i="1"/>
  <c r="F17" i="1"/>
  <c r="F16" i="1"/>
  <c r="I52" i="1" l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19" i="1"/>
  <c r="H19" i="1"/>
  <c r="I18" i="1"/>
  <c r="H18" i="1"/>
  <c r="I17" i="1"/>
  <c r="H17" i="1"/>
  <c r="I16" i="1"/>
  <c r="H16" i="1"/>
  <c r="G15" i="1"/>
  <c r="F15" i="1"/>
  <c r="E15" i="1"/>
  <c r="D15" i="1"/>
  <c r="C15" i="1"/>
  <c r="B15" i="1"/>
  <c r="G21" i="1"/>
  <c r="F21" i="1"/>
  <c r="E21" i="1"/>
  <c r="D21" i="1"/>
  <c r="C21" i="1"/>
  <c r="B21" i="1"/>
  <c r="G54" i="1"/>
  <c r="F54" i="1"/>
  <c r="E54" i="1"/>
  <c r="D54" i="1"/>
  <c r="C54" i="1"/>
  <c r="B54" i="1"/>
  <c r="I21" i="1" l="1"/>
  <c r="I15" i="1"/>
  <c r="H15" i="1"/>
  <c r="D13" i="1"/>
  <c r="E13" i="1"/>
  <c r="B13" i="1"/>
  <c r="C13" i="1"/>
  <c r="F13" i="1"/>
  <c r="G13" i="1"/>
  <c r="H21" i="1"/>
  <c r="I13" i="1" l="1"/>
  <c r="H13" i="1"/>
</calcChain>
</file>

<file path=xl/sharedStrings.xml><?xml version="1.0" encoding="utf-8"?>
<sst xmlns="http://schemas.openxmlformats.org/spreadsheetml/2006/main" count="108" uniqueCount="67">
  <si>
    <t xml:space="preserve"> </t>
  </si>
  <si>
    <t>%</t>
  </si>
  <si>
    <t>Total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</si>
  <si>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</si>
  <si>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</si>
  <si>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</si>
  <si>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</si>
  <si>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</si>
  <si>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</si>
  <si>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</si>
  <si>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</si>
  <si>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</si>
  <si>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</si>
  <si>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</si>
  <si>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</si>
  <si>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</si>
  <si>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</si>
  <si>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</si>
  <si>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</si>
  <si>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</si>
  <si>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</si>
  <si>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</si>
  <si>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</si>
  <si>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</si>
  <si>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</si>
  <si>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</si>
  <si>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</si>
  <si>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</si>
  <si>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</si>
  <si>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</si>
  <si>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</si>
  <si>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</si>
  <si>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</si>
  <si>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</si>
  <si>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</si>
  <si>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</si>
  <si>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</si>
  <si>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</si>
  <si>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</si>
  <si>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</si>
  <si>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</si>
  <si>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</si>
  <si>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</si>
  <si>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</si>
  <si>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</si>
  <si>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</si>
  <si>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</si>
  <si>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</si>
  <si>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</si>
  <si>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</si>
  <si>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</si>
  <si>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</si>
  <si>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</si>
  <si>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</si>
  <si>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19.37 Dosis Aplicadas de Sabin en Semanas Nacionales de Vacunación por Delegación</t>
  </si>
  <si>
    <t>Delegación</t>
  </si>
  <si>
    <t>Semanas Nacionales de Salud</t>
  </si>
  <si>
    <t>Primera</t>
  </si>
  <si>
    <t>Segunda</t>
  </si>
  <si>
    <t>Tercera</t>
  </si>
  <si>
    <t>Meta</t>
  </si>
  <si>
    <t>Total Aplicado</t>
  </si>
  <si>
    <t>Grupo Blanco</t>
  </si>
  <si>
    <t>Dosis
Aplicada</t>
  </si>
  <si>
    <t>Fuente: Jefatura de Servicios de Atención  Preventiva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</si>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</sst>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(#,##0\)"/>
    <numFmt numFmtId="165" formatCode="0.00_)"/>
  </numFmts>
  <fonts count="10" x14ac:knownFonts="1">
    <font>
      <sz val="10"/>
      <name val="Courier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4"/>
      <name val="Montserrat"/>
    </font>
    <font>
      <sz val="11"/>
      <name val="Montserrat"/>
    </font>
    <font>
      <b/>
      <sz val="11"/>
      <name val="Montserrat"/>
    </font>
    <font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5" fillId="0" borderId="0" xfId="0" applyFont="1" applyFill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 applyProtection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2" fontId="8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164" fontId="7" fillId="0" borderId="0" xfId="0" applyNumberFormat="1" applyFont="1" applyAlignment="1" applyProtection="1">
      <alignment vertical="center"/>
    </xf>
    <xf numFmtId="3" fontId="8" fillId="0" borderId="0" xfId="0" applyNumberFormat="1" applyFont="1" applyFill="1" applyAlignment="1" applyProtection="1">
      <alignment vertical="center"/>
    </xf>
    <xf numFmtId="164" fontId="8" fillId="0" borderId="0" xfId="0" applyNumberFormat="1" applyFont="1" applyFill="1" applyAlignment="1" applyProtection="1">
      <alignment vertical="center"/>
    </xf>
    <xf numFmtId="2" fontId="7" fillId="0" borderId="0" xfId="0" applyNumberFormat="1" applyFont="1" applyAlignment="1" applyProtection="1">
      <alignment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1" fontId="8" fillId="0" borderId="0" xfId="0" applyNumberFormat="1" applyFont="1" applyAlignment="1">
      <alignment vertical="center"/>
    </xf>
    <xf numFmtId="164" fontId="8" fillId="0" borderId="0" xfId="0" applyNumberFormat="1" applyFont="1" applyFill="1" applyBorder="1" applyAlignment="1" applyProtection="1">
      <alignment vertical="center"/>
    </xf>
    <xf numFmtId="2" fontId="7" fillId="0" borderId="0" xfId="0" applyNumberFormat="1" applyFont="1" applyBorder="1" applyAlignment="1" applyProtection="1">
      <alignment vertical="center"/>
    </xf>
    <xf numFmtId="3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3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</xf>
    <xf numFmtId="164" fontId="3" fillId="0" borderId="0" xfId="0" applyNumberFormat="1" applyFont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165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 applyProtection="1">
      <alignment vertical="center"/>
    </xf>
    <xf numFmtId="165" fontId="3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4" fontId="8" fillId="0" borderId="0" xfId="0" applyNumberFormat="1" applyFont="1" applyBorder="1" applyAlignment="1">
      <alignment vertical="center"/>
    </xf>
    <xf numFmtId="4" fontId="7" fillId="0" borderId="0" xfId="0" applyNumberFormat="1" applyFont="1" applyAlignment="1">
      <alignment vertical="center"/>
    </xf>
    <xf numFmtId="4" fontId="7" fillId="0" borderId="2" xfId="0" applyNumberFormat="1" applyFont="1" applyBorder="1" applyAlignment="1">
      <alignment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32106</xdr:colOff>
      <xdr:row>0</xdr:row>
      <xdr:rowOff>32111</xdr:rowOff>
    </xdr:from>
    <xdr:to>
      <xdr:col>0</xdr:col>
      <xdr:colOff>2705100</xdr:colOff>
      <xdr:row>4</xdr:row>
      <xdr:rowOff>9524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06" y="32111"/>
          <a:ext cx="2672994" cy="777513"/>
        </a:xfrm>
        <a:prstGeom prst="rect">
          <a:avLst/>
        </a:prstGeom>
      </xdr:spPr>
    </xdr:pic>
    <xdr:clientData/>
  </xdr:twoCellAnchor>
  <xdr:twoCellAnchor editAs="oneCell">
    <xdr:from>
      <xdr:col>6</xdr:col>
      <xdr:colOff>1272928</xdr:colOff>
      <xdr:row>0</xdr:row>
      <xdr:rowOff>41632</xdr:rowOff>
    </xdr:from>
    <xdr:to>
      <xdr:col>8</xdr:col>
      <xdr:colOff>1126679</xdr:colOff>
      <xdr:row>3</xdr:row>
      <xdr:rowOff>180974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2203" y="41632"/>
          <a:ext cx="2406451" cy="739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P7662"/>
  <sheetViews>
    <sheetView showGridLines="0" tabSelected="1" zoomScaleNormal="100" zoomScaleSheetLayoutView="70" workbookViewId="0">
      <selection activeCell="A8" sqref="A8:I8"/>
    </sheetView>
  </sheetViews>
  <sheetFormatPr baseColWidth="10" defaultColWidth="4.625" defaultRowHeight="15" x14ac:dyDescent="0.15"/>
  <cols>
    <col min="1" max="1" width="40.125" style="8" customWidth="1"/>
    <col min="2" max="9" width="16.75" style="8" customWidth="1"/>
    <col min="10" max="16384" width="4.625" style="8"/>
  </cols>
  <sheetData>
    <row r="1" spans="1:16" ht="15.75" customHeight="1" x14ac:dyDescent="0.15"/>
    <row r="2" spans="1:16" ht="15.75" customHeight="1" x14ac:dyDescent="0.15"/>
    <row r="3" spans="1:16" ht="15.75" customHeight="1" x14ac:dyDescent="0.15"/>
    <row r="4" spans="1:16" ht="15.75" customHeight="1" x14ac:dyDescent="0.15"/>
    <row r="5" spans="1:16" ht="15.75" customHeight="1" x14ac:dyDescent="0.15"/>
    <row r="6" spans="1:16" ht="15.75" customHeight="1" x14ac:dyDescent="0.15">
      <c r="A6" s="9" t="s">
        <v>66</v>
      </c>
      <c r="B6" s="9"/>
      <c r="C6" s="9"/>
      <c r="D6" s="9"/>
      <c r="E6" s="9"/>
      <c r="F6" s="9"/>
      <c r="G6" s="9"/>
      <c r="H6" s="9"/>
      <c r="I6" s="9"/>
    </row>
    <row r="7" spans="1:16" ht="15" customHeight="1" x14ac:dyDescent="0.15"/>
    <row r="8" spans="1:16" s="10" customFormat="1" ht="38.25" customHeight="1" x14ac:dyDescent="0.15">
      <c r="A8" s="1" t="s">
        <v>54</v>
      </c>
      <c r="B8" s="1"/>
      <c r="C8" s="1"/>
      <c r="D8" s="1"/>
      <c r="E8" s="1"/>
      <c r="F8" s="1"/>
      <c r="G8" s="1"/>
      <c r="H8" s="1"/>
      <c r="I8" s="1"/>
    </row>
    <row r="9" spans="1:16" ht="15" customHeight="1" x14ac:dyDescent="0.15"/>
    <row r="10" spans="1:16" s="44" customFormat="1" ht="23.25" customHeight="1" x14ac:dyDescent="0.15">
      <c r="A10" s="2" t="s">
        <v>55</v>
      </c>
      <c r="B10" s="3" t="s">
        <v>56</v>
      </c>
      <c r="C10" s="4"/>
      <c r="D10" s="4"/>
      <c r="E10" s="4"/>
      <c r="F10" s="4"/>
      <c r="G10" s="5"/>
      <c r="H10" s="2" t="s">
        <v>1</v>
      </c>
      <c r="I10" s="2"/>
    </row>
    <row r="11" spans="1:16" s="44" customFormat="1" ht="34.5" customHeight="1" x14ac:dyDescent="0.15">
      <c r="A11" s="2"/>
      <c r="B11" s="6" t="s">
        <v>57</v>
      </c>
      <c r="C11" s="6" t="s">
        <v>58</v>
      </c>
      <c r="D11" s="6" t="s">
        <v>59</v>
      </c>
      <c r="E11" s="6" t="s">
        <v>60</v>
      </c>
      <c r="F11" s="7" t="s">
        <v>61</v>
      </c>
      <c r="G11" s="7" t="s">
        <v>62</v>
      </c>
      <c r="H11" s="7" t="s">
        <v>63</v>
      </c>
      <c r="I11" s="7" t="s">
        <v>62</v>
      </c>
    </row>
    <row r="12" spans="1:16" s="13" customFormat="1" ht="16.5" customHeight="1" x14ac:dyDescent="0.15">
      <c r="A12" s="11"/>
      <c r="B12" s="12"/>
      <c r="C12" s="12"/>
      <c r="D12" s="12"/>
      <c r="E12" s="12"/>
      <c r="F12" s="12"/>
      <c r="G12" s="12"/>
      <c r="H12" s="12"/>
      <c r="I12" s="12"/>
    </row>
    <row r="13" spans="1:16" s="14" customFormat="1" ht="16.5" customHeight="1" x14ac:dyDescent="0.15">
      <c r="A13" s="14" t="s">
        <v>2</v>
      </c>
      <c r="B13" s="15">
        <f>SUM(B15,B21,B54)</f>
        <v>295574</v>
      </c>
      <c r="C13" s="15">
        <f t="shared" ref="C13:G13" si="0">SUM(C15,C21,C54)</f>
        <v>165</v>
      </c>
      <c r="D13" s="15">
        <f t="shared" si="0"/>
        <v>287165</v>
      </c>
      <c r="E13" s="15">
        <f t="shared" si="0"/>
        <v>651485</v>
      </c>
      <c r="F13" s="15">
        <f t="shared" si="0"/>
        <v>582904</v>
      </c>
      <c r="G13" s="15">
        <f t="shared" si="0"/>
        <v>582864</v>
      </c>
      <c r="H13" s="16">
        <f>SUM(G13*100/E13)</f>
        <v>89.466986960559339</v>
      </c>
      <c r="I13" s="16">
        <f>SUM(G13*100/E13)</f>
        <v>89.466986960559339</v>
      </c>
    </row>
    <row r="14" spans="1:16" s="13" customFormat="1" ht="16.5" customHeight="1" x14ac:dyDescent="0.15">
      <c r="B14" s="15"/>
      <c r="C14" s="15"/>
      <c r="D14" s="15"/>
      <c r="E14" s="15"/>
      <c r="F14" s="15"/>
      <c r="G14" s="15"/>
      <c r="H14" s="17"/>
      <c r="I14" s="17"/>
    </row>
    <row r="15" spans="1:16" s="14" customFormat="1" ht="16.5" customHeight="1" x14ac:dyDescent="0.15">
      <c r="A15" s="14" t="s">
        <v>65</v>
      </c>
      <c r="B15" s="15">
        <f>SUM(B16:B19)</f>
        <v>27400</v>
      </c>
      <c r="C15" s="15">
        <f t="shared" ref="C15:G15" si="1">SUM(C16:C19)</f>
        <v>0</v>
      </c>
      <c r="D15" s="15">
        <f t="shared" si="1"/>
        <v>27018</v>
      </c>
      <c r="E15" s="15">
        <f t="shared" si="1"/>
        <v>71276</v>
      </c>
      <c r="F15" s="15">
        <f t="shared" si="1"/>
        <v>54418</v>
      </c>
      <c r="G15" s="15">
        <f t="shared" si="1"/>
        <v>54418</v>
      </c>
      <c r="H15" s="16">
        <f t="shared" ref="H15:H19" si="2">SUM(G15*100/E15)</f>
        <v>76.348279925921773</v>
      </c>
      <c r="I15" s="16">
        <f t="shared" ref="I15:I19" si="3">SUM(G15*100/E15)</f>
        <v>76.348279925921773</v>
      </c>
    </row>
    <row r="16" spans="1:16" s="13" customFormat="1" ht="16.5" customHeight="1" x14ac:dyDescent="0.15">
      <c r="A16" s="13" t="s">
        <v>3</v>
      </c>
      <c r="B16" s="13">
        <v>7429</v>
      </c>
      <c r="C16" s="13">
        <v>0</v>
      </c>
      <c r="D16" s="13">
        <v>8010</v>
      </c>
      <c r="E16" s="18">
        <v>14991</v>
      </c>
      <c r="F16" s="18">
        <f>SUM(B16,C16,D16)</f>
        <v>15439</v>
      </c>
      <c r="G16" s="13">
        <v>15439</v>
      </c>
      <c r="H16" s="16">
        <f t="shared" si="2"/>
        <v>102.98845974251218</v>
      </c>
      <c r="I16" s="16">
        <f t="shared" si="3"/>
        <v>102.98845974251218</v>
      </c>
      <c r="P16" s="15"/>
    </row>
    <row r="17" spans="1:9" s="13" customFormat="1" ht="16.5" customHeight="1" x14ac:dyDescent="0.15">
      <c r="A17" s="13" t="s">
        <v>4</v>
      </c>
      <c r="B17" s="13">
        <v>7780</v>
      </c>
      <c r="C17" s="13">
        <v>0</v>
      </c>
      <c r="D17" s="13">
        <v>5979</v>
      </c>
      <c r="E17" s="18">
        <v>18312</v>
      </c>
      <c r="F17" s="18">
        <f t="shared" ref="F17:F19" si="4">SUM(B17,C17,D17)</f>
        <v>13759</v>
      </c>
      <c r="G17" s="13">
        <v>13759</v>
      </c>
      <c r="H17" s="16">
        <f t="shared" si="2"/>
        <v>75.136522498907823</v>
      </c>
      <c r="I17" s="16">
        <f t="shared" si="3"/>
        <v>75.136522498907823</v>
      </c>
    </row>
    <row r="18" spans="1:9" s="13" customFormat="1" ht="16.5" customHeight="1" x14ac:dyDescent="0.15">
      <c r="A18" s="13" t="s">
        <v>5</v>
      </c>
      <c r="B18" s="13">
        <v>8268</v>
      </c>
      <c r="C18" s="13">
        <v>0</v>
      </c>
      <c r="D18" s="13">
        <v>8873</v>
      </c>
      <c r="E18" s="18">
        <v>22879</v>
      </c>
      <c r="F18" s="18">
        <f t="shared" si="4"/>
        <v>17141</v>
      </c>
      <c r="G18" s="13">
        <v>17141</v>
      </c>
      <c r="H18" s="16">
        <f t="shared" si="2"/>
        <v>74.920232527645439</v>
      </c>
      <c r="I18" s="16">
        <f t="shared" si="3"/>
        <v>74.920232527645439</v>
      </c>
    </row>
    <row r="19" spans="1:9" s="13" customFormat="1" ht="16.5" customHeight="1" x14ac:dyDescent="0.15">
      <c r="A19" s="13" t="s">
        <v>6</v>
      </c>
      <c r="B19" s="13">
        <v>3923</v>
      </c>
      <c r="C19" s="13">
        <v>0</v>
      </c>
      <c r="D19" s="13">
        <v>4156</v>
      </c>
      <c r="E19" s="18">
        <v>15094</v>
      </c>
      <c r="F19" s="18">
        <f t="shared" si="4"/>
        <v>8079</v>
      </c>
      <c r="G19" s="13">
        <v>8079</v>
      </c>
      <c r="H19" s="16">
        <f t="shared" si="2"/>
        <v>53.524579303034315</v>
      </c>
      <c r="I19" s="16">
        <f t="shared" si="3"/>
        <v>53.524579303034315</v>
      </c>
    </row>
    <row r="20" spans="1:9" s="13" customFormat="1" ht="16.5" customHeight="1" x14ac:dyDescent="0.15">
      <c r="B20" s="19"/>
      <c r="C20" s="19"/>
      <c r="D20" s="19"/>
      <c r="E20" s="20"/>
      <c r="F20" s="21"/>
      <c r="G20" s="21"/>
      <c r="H20" s="22"/>
      <c r="I20" s="22"/>
    </row>
    <row r="21" spans="1:9" s="14" customFormat="1" ht="16.5" customHeight="1" x14ac:dyDescent="0.15">
      <c r="A21" s="14" t="s">
        <v>7</v>
      </c>
      <c r="B21" s="15">
        <f>SUM(B22:B52)</f>
        <v>268151</v>
      </c>
      <c r="C21" s="15">
        <f t="shared" ref="C21:G21" si="5">SUM(C22:C52)</f>
        <v>165</v>
      </c>
      <c r="D21" s="15">
        <f t="shared" si="5"/>
        <v>260047</v>
      </c>
      <c r="E21" s="15">
        <f t="shared" si="5"/>
        <v>580209</v>
      </c>
      <c r="F21" s="15">
        <f t="shared" si="5"/>
        <v>528363</v>
      </c>
      <c r="G21" s="15">
        <f t="shared" si="5"/>
        <v>528323</v>
      </c>
      <c r="H21" s="16">
        <f t="shared" ref="H21:H52" si="6">SUM(G21*100/E21)</f>
        <v>91.057360364971927</v>
      </c>
      <c r="I21" s="16">
        <f t="shared" ref="I21:I52" si="7">SUM(G21*100/E21)</f>
        <v>91.057360364971927</v>
      </c>
    </row>
    <row r="22" spans="1:9" s="13" customFormat="1" ht="16.5" customHeight="1" x14ac:dyDescent="0.15">
      <c r="A22" s="13" t="s">
        <v>8</v>
      </c>
      <c r="B22" s="13">
        <v>5780</v>
      </c>
      <c r="C22" s="13">
        <v>0</v>
      </c>
      <c r="D22" s="13">
        <v>5780</v>
      </c>
      <c r="E22" s="18">
        <v>11660</v>
      </c>
      <c r="F22" s="18">
        <f t="shared" ref="F22:F52" si="8">SUM(B22,C22,D22)</f>
        <v>11560</v>
      </c>
      <c r="G22" s="13">
        <v>11560</v>
      </c>
      <c r="H22" s="16">
        <f t="shared" si="6"/>
        <v>99.142367066895375</v>
      </c>
      <c r="I22" s="16">
        <f t="shared" si="7"/>
        <v>99.142367066895375</v>
      </c>
    </row>
    <row r="23" spans="1:9" s="13" customFormat="1" ht="16.5" customHeight="1" x14ac:dyDescent="0.15">
      <c r="A23" s="13" t="s">
        <v>9</v>
      </c>
      <c r="B23" s="13">
        <v>3473</v>
      </c>
      <c r="C23" s="13">
        <v>0</v>
      </c>
      <c r="D23" s="13">
        <v>3046</v>
      </c>
      <c r="E23" s="18">
        <v>6677</v>
      </c>
      <c r="F23" s="18">
        <f t="shared" si="8"/>
        <v>6519</v>
      </c>
      <c r="G23" s="13">
        <v>6519</v>
      </c>
      <c r="H23" s="16">
        <f t="shared" si="6"/>
        <v>97.63366781488692</v>
      </c>
      <c r="I23" s="16">
        <f t="shared" si="7"/>
        <v>97.63366781488692</v>
      </c>
    </row>
    <row r="24" spans="1:9" s="13" customFormat="1" ht="16.5" customHeight="1" x14ac:dyDescent="0.15">
      <c r="A24" s="13" t="s">
        <v>10</v>
      </c>
      <c r="B24" s="13">
        <v>3973</v>
      </c>
      <c r="C24" s="13">
        <v>0</v>
      </c>
      <c r="D24" s="13">
        <v>4083</v>
      </c>
      <c r="E24" s="18">
        <v>10152</v>
      </c>
      <c r="F24" s="18">
        <f t="shared" si="8"/>
        <v>8056</v>
      </c>
      <c r="G24" s="13">
        <v>8056</v>
      </c>
      <c r="H24" s="16">
        <f t="shared" si="6"/>
        <v>79.353821907013398</v>
      </c>
      <c r="I24" s="16">
        <f t="shared" si="7"/>
        <v>79.353821907013398</v>
      </c>
    </row>
    <row r="25" spans="1:9" s="13" customFormat="1" ht="16.5" customHeight="1" x14ac:dyDescent="0.15">
      <c r="A25" s="13" t="s">
        <v>11</v>
      </c>
      <c r="B25" s="13">
        <v>4859</v>
      </c>
      <c r="C25" s="13">
        <v>0</v>
      </c>
      <c r="D25" s="13">
        <v>3905</v>
      </c>
      <c r="E25" s="18">
        <v>9055</v>
      </c>
      <c r="F25" s="18">
        <f t="shared" si="8"/>
        <v>8764</v>
      </c>
      <c r="G25" s="13">
        <v>8764</v>
      </c>
      <c r="H25" s="16">
        <f t="shared" si="6"/>
        <v>96.786305908337937</v>
      </c>
      <c r="I25" s="16">
        <f t="shared" si="7"/>
        <v>96.786305908337937</v>
      </c>
    </row>
    <row r="26" spans="1:9" s="13" customFormat="1" ht="16.5" customHeight="1" x14ac:dyDescent="0.15">
      <c r="A26" s="13" t="s">
        <v>12</v>
      </c>
      <c r="B26" s="13">
        <v>10839</v>
      </c>
      <c r="C26" s="13">
        <v>0</v>
      </c>
      <c r="D26" s="13">
        <v>10630</v>
      </c>
      <c r="E26" s="18">
        <v>21603</v>
      </c>
      <c r="F26" s="18">
        <f t="shared" si="8"/>
        <v>21469</v>
      </c>
      <c r="G26" s="13">
        <v>21469</v>
      </c>
      <c r="H26" s="16">
        <f t="shared" si="6"/>
        <v>99.379715780215705</v>
      </c>
      <c r="I26" s="16">
        <f t="shared" si="7"/>
        <v>99.379715780215705</v>
      </c>
    </row>
    <row r="27" spans="1:9" s="13" customFormat="1" ht="16.5" customHeight="1" x14ac:dyDescent="0.15">
      <c r="A27" s="13" t="s">
        <v>13</v>
      </c>
      <c r="B27" s="13">
        <v>1776</v>
      </c>
      <c r="C27" s="13">
        <v>0</v>
      </c>
      <c r="D27" s="13">
        <v>2186</v>
      </c>
      <c r="E27" s="18">
        <v>5281</v>
      </c>
      <c r="F27" s="18">
        <f t="shared" si="8"/>
        <v>3962</v>
      </c>
      <c r="G27" s="13">
        <v>3962</v>
      </c>
      <c r="H27" s="16">
        <f t="shared" si="6"/>
        <v>75.023669759515244</v>
      </c>
      <c r="I27" s="16">
        <f t="shared" si="7"/>
        <v>75.023669759515244</v>
      </c>
    </row>
    <row r="28" spans="1:9" s="13" customFormat="1" ht="16.5" customHeight="1" x14ac:dyDescent="0.15">
      <c r="A28" s="13" t="s">
        <v>14</v>
      </c>
      <c r="B28" s="13">
        <v>15457</v>
      </c>
      <c r="C28" s="13">
        <v>8</v>
      </c>
      <c r="D28" s="13">
        <v>16178</v>
      </c>
      <c r="E28" s="18">
        <v>38278</v>
      </c>
      <c r="F28" s="18">
        <f t="shared" si="8"/>
        <v>31643</v>
      </c>
      <c r="G28" s="13">
        <v>31619</v>
      </c>
      <c r="H28" s="16">
        <f t="shared" si="6"/>
        <v>82.603584304300114</v>
      </c>
      <c r="I28" s="16">
        <f t="shared" si="7"/>
        <v>82.603584304300114</v>
      </c>
    </row>
    <row r="29" spans="1:9" s="13" customFormat="1" ht="16.5" customHeight="1" x14ac:dyDescent="0.15">
      <c r="A29" s="13" t="s">
        <v>15</v>
      </c>
      <c r="B29" s="13">
        <v>9358</v>
      </c>
      <c r="C29" s="13">
        <v>0</v>
      </c>
      <c r="D29" s="13">
        <v>8952</v>
      </c>
      <c r="E29" s="18">
        <v>20386</v>
      </c>
      <c r="F29" s="18">
        <f t="shared" si="8"/>
        <v>18310</v>
      </c>
      <c r="G29" s="13">
        <v>18310</v>
      </c>
      <c r="H29" s="16">
        <f t="shared" si="6"/>
        <v>89.816540763268904</v>
      </c>
      <c r="I29" s="16">
        <f t="shared" si="7"/>
        <v>89.816540763268904</v>
      </c>
    </row>
    <row r="30" spans="1:9" s="13" customFormat="1" ht="16.5" customHeight="1" x14ac:dyDescent="0.15">
      <c r="A30" s="13" t="s">
        <v>16</v>
      </c>
      <c r="B30" s="13">
        <v>8581</v>
      </c>
      <c r="C30" s="13">
        <v>0</v>
      </c>
      <c r="D30" s="13">
        <v>9580</v>
      </c>
      <c r="E30" s="18">
        <v>19200</v>
      </c>
      <c r="F30" s="18">
        <f t="shared" si="8"/>
        <v>18161</v>
      </c>
      <c r="G30" s="13">
        <v>18161</v>
      </c>
      <c r="H30" s="16">
        <f t="shared" si="6"/>
        <v>94.588541666666671</v>
      </c>
      <c r="I30" s="16">
        <f t="shared" si="7"/>
        <v>94.588541666666671</v>
      </c>
    </row>
    <row r="31" spans="1:9" s="13" customFormat="1" ht="16.5" customHeight="1" x14ac:dyDescent="0.15">
      <c r="A31" s="13" t="s">
        <v>17</v>
      </c>
      <c r="B31" s="13">
        <v>9665</v>
      </c>
      <c r="C31" s="13">
        <v>0</v>
      </c>
      <c r="D31" s="13">
        <v>10597</v>
      </c>
      <c r="E31" s="18">
        <v>24710</v>
      </c>
      <c r="F31" s="18">
        <f t="shared" si="8"/>
        <v>20262</v>
      </c>
      <c r="G31" s="13">
        <v>20262</v>
      </c>
      <c r="H31" s="16">
        <f t="shared" si="6"/>
        <v>81.999190611088622</v>
      </c>
      <c r="I31" s="16">
        <f t="shared" si="7"/>
        <v>81.999190611088622</v>
      </c>
    </row>
    <row r="32" spans="1:9" s="13" customFormat="1" ht="16.5" customHeight="1" x14ac:dyDescent="0.15">
      <c r="A32" s="13" t="s">
        <v>18</v>
      </c>
      <c r="B32" s="13">
        <v>20045</v>
      </c>
      <c r="C32" s="13">
        <v>0</v>
      </c>
      <c r="D32" s="13">
        <v>18323</v>
      </c>
      <c r="E32" s="18">
        <v>44710</v>
      </c>
      <c r="F32" s="18">
        <f t="shared" si="8"/>
        <v>38368</v>
      </c>
      <c r="G32" s="13">
        <v>38368</v>
      </c>
      <c r="H32" s="16">
        <f t="shared" si="6"/>
        <v>85.815253858197266</v>
      </c>
      <c r="I32" s="16">
        <f t="shared" si="7"/>
        <v>85.815253858197266</v>
      </c>
    </row>
    <row r="33" spans="1:9" s="13" customFormat="1" ht="16.5" customHeight="1" x14ac:dyDescent="0.15">
      <c r="A33" s="13" t="s">
        <v>19</v>
      </c>
      <c r="B33" s="13">
        <v>4954</v>
      </c>
      <c r="C33" s="13">
        <v>0</v>
      </c>
      <c r="D33" s="13">
        <v>7352</v>
      </c>
      <c r="E33" s="18">
        <v>16356</v>
      </c>
      <c r="F33" s="18">
        <f t="shared" si="8"/>
        <v>12306</v>
      </c>
      <c r="G33" s="13">
        <v>12306</v>
      </c>
      <c r="H33" s="16">
        <f t="shared" si="6"/>
        <v>75.238444607483487</v>
      </c>
      <c r="I33" s="16">
        <f t="shared" si="7"/>
        <v>75.238444607483487</v>
      </c>
    </row>
    <row r="34" spans="1:9" s="13" customFormat="1" ht="16.5" customHeight="1" x14ac:dyDescent="0.15">
      <c r="A34" s="13" t="s">
        <v>20</v>
      </c>
      <c r="B34" s="13">
        <v>29505</v>
      </c>
      <c r="C34" s="13">
        <v>0</v>
      </c>
      <c r="D34" s="13">
        <v>29413</v>
      </c>
      <c r="E34" s="18">
        <v>58904</v>
      </c>
      <c r="F34" s="18">
        <f t="shared" si="8"/>
        <v>58918</v>
      </c>
      <c r="G34" s="13">
        <v>58918</v>
      </c>
      <c r="H34" s="16">
        <f t="shared" si="6"/>
        <v>100.02376748607904</v>
      </c>
      <c r="I34" s="16">
        <f t="shared" si="7"/>
        <v>100.02376748607904</v>
      </c>
    </row>
    <row r="35" spans="1:9" s="13" customFormat="1" ht="16.5" customHeight="1" x14ac:dyDescent="0.15">
      <c r="A35" s="13" t="s">
        <v>21</v>
      </c>
      <c r="B35" s="13">
        <v>19844</v>
      </c>
      <c r="C35" s="13">
        <v>0</v>
      </c>
      <c r="D35" s="13">
        <v>17785</v>
      </c>
      <c r="E35" s="18">
        <v>44061</v>
      </c>
      <c r="F35" s="18">
        <f t="shared" si="8"/>
        <v>37629</v>
      </c>
      <c r="G35" s="13">
        <v>37627</v>
      </c>
      <c r="H35" s="16">
        <f t="shared" si="6"/>
        <v>85.397517078595584</v>
      </c>
      <c r="I35" s="16">
        <f t="shared" si="7"/>
        <v>85.397517078595584</v>
      </c>
    </row>
    <row r="36" spans="1:9" s="13" customFormat="1" ht="16.5" customHeight="1" x14ac:dyDescent="0.15">
      <c r="A36" s="13" t="s">
        <v>22</v>
      </c>
      <c r="B36" s="13">
        <v>13397</v>
      </c>
      <c r="C36" s="13">
        <v>0</v>
      </c>
      <c r="D36" s="13">
        <v>13615</v>
      </c>
      <c r="E36" s="18">
        <v>27608</v>
      </c>
      <c r="F36" s="18">
        <f t="shared" si="8"/>
        <v>27012</v>
      </c>
      <c r="G36" s="13">
        <v>27012</v>
      </c>
      <c r="H36" s="16">
        <f t="shared" si="6"/>
        <v>97.841205447696325</v>
      </c>
      <c r="I36" s="16">
        <f t="shared" si="7"/>
        <v>97.841205447696325</v>
      </c>
    </row>
    <row r="37" spans="1:9" s="13" customFormat="1" ht="16.5" customHeight="1" x14ac:dyDescent="0.15">
      <c r="A37" s="13" t="s">
        <v>23</v>
      </c>
      <c r="B37" s="13">
        <v>5808</v>
      </c>
      <c r="C37" s="13">
        <v>0</v>
      </c>
      <c r="D37" s="13">
        <v>5808</v>
      </c>
      <c r="E37" s="18">
        <v>12300</v>
      </c>
      <c r="F37" s="18">
        <f t="shared" si="8"/>
        <v>11616</v>
      </c>
      <c r="G37" s="13">
        <v>11616</v>
      </c>
      <c r="H37" s="16">
        <f t="shared" si="6"/>
        <v>94.439024390243901</v>
      </c>
      <c r="I37" s="16">
        <f t="shared" si="7"/>
        <v>94.439024390243901</v>
      </c>
    </row>
    <row r="38" spans="1:9" s="13" customFormat="1" ht="16.5" customHeight="1" x14ac:dyDescent="0.15">
      <c r="A38" s="13" t="s">
        <v>24</v>
      </c>
      <c r="B38" s="13">
        <v>4609</v>
      </c>
      <c r="C38" s="13">
        <v>0</v>
      </c>
      <c r="D38" s="13">
        <v>5427</v>
      </c>
      <c r="E38" s="18">
        <v>12830</v>
      </c>
      <c r="F38" s="18">
        <f t="shared" si="8"/>
        <v>10036</v>
      </c>
      <c r="G38" s="13">
        <v>10036</v>
      </c>
      <c r="H38" s="16">
        <f t="shared" si="6"/>
        <v>78.22291504286828</v>
      </c>
      <c r="I38" s="16">
        <f t="shared" si="7"/>
        <v>78.22291504286828</v>
      </c>
    </row>
    <row r="39" spans="1:9" s="13" customFormat="1" ht="16.5" customHeight="1" x14ac:dyDescent="0.15">
      <c r="A39" s="13" t="s">
        <v>25</v>
      </c>
      <c r="B39" s="13">
        <v>7174</v>
      </c>
      <c r="C39" s="13">
        <v>0</v>
      </c>
      <c r="D39" s="13">
        <v>5198</v>
      </c>
      <c r="E39" s="18">
        <v>16271</v>
      </c>
      <c r="F39" s="18">
        <f t="shared" si="8"/>
        <v>12372</v>
      </c>
      <c r="G39" s="13">
        <v>12372</v>
      </c>
      <c r="H39" s="16">
        <f t="shared" si="6"/>
        <v>76.037121258681083</v>
      </c>
      <c r="I39" s="16">
        <f t="shared" si="7"/>
        <v>76.037121258681083</v>
      </c>
    </row>
    <row r="40" spans="1:9" s="13" customFormat="1" ht="16.5" customHeight="1" x14ac:dyDescent="0.15">
      <c r="A40" s="13" t="s">
        <v>26</v>
      </c>
      <c r="B40" s="13">
        <v>5024</v>
      </c>
      <c r="C40" s="13">
        <v>0</v>
      </c>
      <c r="D40" s="13">
        <v>4885</v>
      </c>
      <c r="E40" s="18">
        <v>11843</v>
      </c>
      <c r="F40" s="18">
        <f t="shared" si="8"/>
        <v>9909</v>
      </c>
      <c r="G40" s="13">
        <v>9895</v>
      </c>
      <c r="H40" s="16">
        <f t="shared" si="6"/>
        <v>83.551465000422183</v>
      </c>
      <c r="I40" s="16">
        <f t="shared" si="7"/>
        <v>83.551465000422183</v>
      </c>
    </row>
    <row r="41" spans="1:9" s="13" customFormat="1" ht="16.5" customHeight="1" x14ac:dyDescent="0.15">
      <c r="A41" s="13" t="s">
        <v>27</v>
      </c>
      <c r="B41" s="13">
        <v>9092</v>
      </c>
      <c r="C41" s="13">
        <v>0</v>
      </c>
      <c r="D41" s="13">
        <v>9071</v>
      </c>
      <c r="E41" s="18">
        <v>18141</v>
      </c>
      <c r="F41" s="18">
        <f t="shared" si="8"/>
        <v>18163</v>
      </c>
      <c r="G41" s="13">
        <v>18163</v>
      </c>
      <c r="H41" s="16">
        <f t="shared" si="6"/>
        <v>100.12127225621521</v>
      </c>
      <c r="I41" s="16">
        <f t="shared" si="7"/>
        <v>100.12127225621521</v>
      </c>
    </row>
    <row r="42" spans="1:9" s="13" customFormat="1" ht="16.5" customHeight="1" x14ac:dyDescent="0.15">
      <c r="A42" s="13" t="s">
        <v>28</v>
      </c>
      <c r="B42" s="13">
        <v>2671</v>
      </c>
      <c r="C42" s="13">
        <v>0</v>
      </c>
      <c r="D42" s="13">
        <v>1647</v>
      </c>
      <c r="E42" s="18">
        <v>5840</v>
      </c>
      <c r="F42" s="18">
        <f t="shared" si="8"/>
        <v>4318</v>
      </c>
      <c r="G42" s="13">
        <v>4318</v>
      </c>
      <c r="H42" s="16">
        <f t="shared" si="6"/>
        <v>73.938356164383563</v>
      </c>
      <c r="I42" s="16">
        <f t="shared" si="7"/>
        <v>73.938356164383563</v>
      </c>
    </row>
    <row r="43" spans="1:9" s="13" customFormat="1" ht="16.5" customHeight="1" x14ac:dyDescent="0.15">
      <c r="A43" s="13" t="s">
        <v>29</v>
      </c>
      <c r="B43" s="13">
        <v>5378</v>
      </c>
      <c r="C43" s="13">
        <v>0</v>
      </c>
      <c r="D43" s="13">
        <v>5054</v>
      </c>
      <c r="E43" s="18">
        <v>9372</v>
      </c>
      <c r="F43" s="18">
        <f t="shared" si="8"/>
        <v>10432</v>
      </c>
      <c r="G43" s="13">
        <v>10432</v>
      </c>
      <c r="H43" s="16">
        <f t="shared" si="6"/>
        <v>111.31028595817328</v>
      </c>
      <c r="I43" s="16">
        <f t="shared" si="7"/>
        <v>111.31028595817328</v>
      </c>
    </row>
    <row r="44" spans="1:9" s="13" customFormat="1" ht="16.5" customHeight="1" x14ac:dyDescent="0.15">
      <c r="A44" s="13" t="s">
        <v>30</v>
      </c>
      <c r="B44" s="13">
        <v>9307</v>
      </c>
      <c r="C44" s="13">
        <v>0</v>
      </c>
      <c r="D44" s="13">
        <v>8202</v>
      </c>
      <c r="E44" s="18">
        <v>16032</v>
      </c>
      <c r="F44" s="18">
        <f t="shared" si="8"/>
        <v>17509</v>
      </c>
      <c r="G44" s="13">
        <v>17509</v>
      </c>
      <c r="H44" s="16">
        <f t="shared" si="6"/>
        <v>109.2128243512974</v>
      </c>
      <c r="I44" s="16">
        <f t="shared" si="7"/>
        <v>109.2128243512974</v>
      </c>
    </row>
    <row r="45" spans="1:9" s="13" customFormat="1" ht="16.5" customHeight="1" x14ac:dyDescent="0.15">
      <c r="A45" s="13" t="s">
        <v>31</v>
      </c>
      <c r="B45" s="13">
        <v>10693</v>
      </c>
      <c r="C45" s="13">
        <v>157</v>
      </c>
      <c r="D45" s="13">
        <v>7553</v>
      </c>
      <c r="E45" s="18">
        <v>25127</v>
      </c>
      <c r="F45" s="18">
        <f t="shared" si="8"/>
        <v>18403</v>
      </c>
      <c r="G45" s="13">
        <v>18403</v>
      </c>
      <c r="H45" s="16">
        <f t="shared" si="6"/>
        <v>73.239941099215983</v>
      </c>
      <c r="I45" s="16">
        <f t="shared" si="7"/>
        <v>73.239941099215983</v>
      </c>
    </row>
    <row r="46" spans="1:9" s="13" customFormat="1" ht="16.5" customHeight="1" x14ac:dyDescent="0.15">
      <c r="A46" s="13" t="s">
        <v>32</v>
      </c>
      <c r="B46" s="13">
        <v>5191</v>
      </c>
      <c r="C46" s="13">
        <v>0</v>
      </c>
      <c r="D46" s="13">
        <v>5180</v>
      </c>
      <c r="E46" s="18">
        <v>12581</v>
      </c>
      <c r="F46" s="18">
        <f t="shared" si="8"/>
        <v>10371</v>
      </c>
      <c r="G46" s="13">
        <v>10371</v>
      </c>
      <c r="H46" s="16">
        <f t="shared" si="6"/>
        <v>82.433828789444405</v>
      </c>
      <c r="I46" s="16">
        <f t="shared" si="7"/>
        <v>82.433828789444405</v>
      </c>
    </row>
    <row r="47" spans="1:9" s="13" customFormat="1" ht="16.5" customHeight="1" x14ac:dyDescent="0.15">
      <c r="A47" s="13" t="s">
        <v>33</v>
      </c>
      <c r="B47" s="13">
        <v>6528</v>
      </c>
      <c r="C47" s="13">
        <v>0</v>
      </c>
      <c r="D47" s="13">
        <v>6520</v>
      </c>
      <c r="E47" s="18">
        <v>12820</v>
      </c>
      <c r="F47" s="18">
        <f t="shared" si="8"/>
        <v>13048</v>
      </c>
      <c r="G47" s="13">
        <v>13048</v>
      </c>
      <c r="H47" s="16">
        <f t="shared" si="6"/>
        <v>101.77847113884556</v>
      </c>
      <c r="I47" s="16">
        <f t="shared" si="7"/>
        <v>101.77847113884556</v>
      </c>
    </row>
    <row r="48" spans="1:9" s="13" customFormat="1" ht="16.5" customHeight="1" x14ac:dyDescent="0.15">
      <c r="A48" s="13" t="s">
        <v>34</v>
      </c>
      <c r="B48" s="13">
        <v>10566</v>
      </c>
      <c r="C48" s="13">
        <v>0</v>
      </c>
      <c r="D48" s="13">
        <v>10559</v>
      </c>
      <c r="E48" s="18">
        <v>21016</v>
      </c>
      <c r="F48" s="18">
        <f t="shared" si="8"/>
        <v>21125</v>
      </c>
      <c r="G48" s="13">
        <v>21125</v>
      </c>
      <c r="H48" s="16">
        <f t="shared" si="6"/>
        <v>100.51865245527217</v>
      </c>
      <c r="I48" s="16">
        <f t="shared" si="7"/>
        <v>100.51865245527217</v>
      </c>
    </row>
    <row r="49" spans="1:10" s="13" customFormat="1" ht="16.5" customHeight="1" x14ac:dyDescent="0.15">
      <c r="A49" s="13" t="s">
        <v>35</v>
      </c>
      <c r="B49" s="13">
        <v>4280</v>
      </c>
      <c r="C49" s="13">
        <v>0</v>
      </c>
      <c r="D49" s="13">
        <v>3932</v>
      </c>
      <c r="E49" s="18">
        <v>7883</v>
      </c>
      <c r="F49" s="18">
        <f t="shared" si="8"/>
        <v>8212</v>
      </c>
      <c r="G49" s="13">
        <v>8212</v>
      </c>
      <c r="H49" s="16">
        <f t="shared" si="6"/>
        <v>104.17353799314982</v>
      </c>
      <c r="I49" s="16">
        <f t="shared" si="7"/>
        <v>104.17353799314982</v>
      </c>
    </row>
    <row r="50" spans="1:10" s="13" customFormat="1" ht="16.5" customHeight="1" x14ac:dyDescent="0.15">
      <c r="A50" s="13" t="s">
        <v>36</v>
      </c>
      <c r="B50" s="13">
        <v>8719</v>
      </c>
      <c r="C50" s="13">
        <v>0</v>
      </c>
      <c r="D50" s="13">
        <v>7260</v>
      </c>
      <c r="E50" s="18">
        <v>17542</v>
      </c>
      <c r="F50" s="18">
        <f t="shared" si="8"/>
        <v>15979</v>
      </c>
      <c r="G50" s="13">
        <v>15979</v>
      </c>
      <c r="H50" s="16">
        <f t="shared" si="6"/>
        <v>91.089955535286734</v>
      </c>
      <c r="I50" s="16">
        <f t="shared" si="7"/>
        <v>91.089955535286734</v>
      </c>
    </row>
    <row r="51" spans="1:10" s="13" customFormat="1" ht="16.5" customHeight="1" x14ac:dyDescent="0.15">
      <c r="A51" s="13" t="s">
        <v>37</v>
      </c>
      <c r="B51" s="13">
        <v>4878</v>
      </c>
      <c r="C51" s="13">
        <v>0</v>
      </c>
      <c r="D51" s="13">
        <v>4936</v>
      </c>
      <c r="E51" s="18">
        <v>9868</v>
      </c>
      <c r="F51" s="18">
        <f t="shared" si="8"/>
        <v>9814</v>
      </c>
      <c r="G51" s="13">
        <v>9814</v>
      </c>
      <c r="H51" s="16">
        <f t="shared" si="6"/>
        <v>99.452776651803816</v>
      </c>
      <c r="I51" s="16">
        <f t="shared" si="7"/>
        <v>99.452776651803816</v>
      </c>
    </row>
    <row r="52" spans="1:10" s="23" customFormat="1" ht="16.5" customHeight="1" x14ac:dyDescent="0.15">
      <c r="A52" s="13" t="s">
        <v>38</v>
      </c>
      <c r="B52" s="13">
        <v>6727</v>
      </c>
      <c r="C52" s="13">
        <v>0</v>
      </c>
      <c r="D52" s="13">
        <v>7390</v>
      </c>
      <c r="E52" s="18">
        <v>12102</v>
      </c>
      <c r="F52" s="18">
        <f t="shared" si="8"/>
        <v>14117</v>
      </c>
      <c r="G52" s="13">
        <v>14117</v>
      </c>
      <c r="H52" s="16">
        <f t="shared" si="6"/>
        <v>116.65014047264916</v>
      </c>
      <c r="I52" s="16">
        <f t="shared" si="7"/>
        <v>116.65014047264916</v>
      </c>
    </row>
    <row r="53" spans="1:10" s="23" customFormat="1" ht="16.5" customHeight="1" x14ac:dyDescent="0.15">
      <c r="A53" s="13"/>
      <c r="B53" s="24"/>
      <c r="C53" s="24"/>
      <c r="D53" s="24"/>
      <c r="E53" s="25"/>
      <c r="F53" s="26"/>
      <c r="G53" s="26"/>
      <c r="H53" s="27"/>
      <c r="I53" s="27"/>
    </row>
    <row r="54" spans="1:10" s="23" customFormat="1" ht="16.5" customHeight="1" x14ac:dyDescent="0.15">
      <c r="A54" s="14" t="s">
        <v>39</v>
      </c>
      <c r="B54" s="28">
        <f>SUM(B55:B68)</f>
        <v>23</v>
      </c>
      <c r="C54" s="28">
        <f t="shared" ref="C54:G54" si="9">SUM(C55:C68)</f>
        <v>0</v>
      </c>
      <c r="D54" s="28">
        <f t="shared" si="9"/>
        <v>100</v>
      </c>
      <c r="E54" s="28">
        <f t="shared" si="9"/>
        <v>0</v>
      </c>
      <c r="F54" s="28">
        <f t="shared" si="9"/>
        <v>123</v>
      </c>
      <c r="G54" s="28">
        <f t="shared" si="9"/>
        <v>123</v>
      </c>
      <c r="H54" s="45">
        <f t="shared" ref="H54:I54" si="10">SUM(H55:H68)</f>
        <v>0</v>
      </c>
      <c r="I54" s="45">
        <f t="shared" si="10"/>
        <v>0</v>
      </c>
      <c r="J54" s="29"/>
    </row>
    <row r="55" spans="1:10" s="23" customFormat="1" ht="16.5" customHeight="1" x14ac:dyDescent="0.15">
      <c r="A55" s="13" t="s">
        <v>40</v>
      </c>
      <c r="B55" s="13">
        <v>0</v>
      </c>
      <c r="C55" s="13">
        <v>0</v>
      </c>
      <c r="D55" s="13">
        <v>0</v>
      </c>
      <c r="E55" s="13"/>
      <c r="F55" s="18">
        <f t="shared" ref="F55:F68" si="11">SUM(B55,C55,D55)</f>
        <v>0</v>
      </c>
      <c r="G55" s="13">
        <v>0</v>
      </c>
      <c r="H55" s="46">
        <v>0</v>
      </c>
      <c r="I55" s="46">
        <v>0</v>
      </c>
    </row>
    <row r="56" spans="1:10" s="23" customFormat="1" ht="16.5" customHeight="1" x14ac:dyDescent="0.15">
      <c r="A56" s="13" t="s">
        <v>41</v>
      </c>
      <c r="B56" s="13">
        <v>0</v>
      </c>
      <c r="C56" s="13">
        <v>0</v>
      </c>
      <c r="D56" s="13">
        <v>0</v>
      </c>
      <c r="E56" s="13"/>
      <c r="F56" s="18">
        <f t="shared" si="11"/>
        <v>0</v>
      </c>
      <c r="G56" s="13">
        <v>0</v>
      </c>
      <c r="H56" s="46">
        <v>0</v>
      </c>
      <c r="I56" s="46">
        <v>0</v>
      </c>
    </row>
    <row r="57" spans="1:10" s="23" customFormat="1" ht="16.5" customHeight="1" x14ac:dyDescent="0.15">
      <c r="A57" s="13" t="s">
        <v>42</v>
      </c>
      <c r="B57" s="13">
        <v>0</v>
      </c>
      <c r="C57" s="13">
        <v>0</v>
      </c>
      <c r="D57" s="13">
        <v>0</v>
      </c>
      <c r="E57" s="13"/>
      <c r="F57" s="18">
        <f t="shared" si="11"/>
        <v>0</v>
      </c>
      <c r="G57" s="13">
        <v>0</v>
      </c>
      <c r="H57" s="46">
        <v>0</v>
      </c>
      <c r="I57" s="46">
        <v>0</v>
      </c>
    </row>
    <row r="58" spans="1:10" s="23" customFormat="1" ht="16.5" customHeight="1" x14ac:dyDescent="0.15">
      <c r="A58" s="13" t="s">
        <v>43</v>
      </c>
      <c r="B58" s="13">
        <v>0</v>
      </c>
      <c r="C58" s="13">
        <v>0</v>
      </c>
      <c r="D58" s="13">
        <v>0</v>
      </c>
      <c r="E58" s="13"/>
      <c r="F58" s="18">
        <f t="shared" si="11"/>
        <v>0</v>
      </c>
      <c r="G58" s="13">
        <v>0</v>
      </c>
      <c r="H58" s="46">
        <v>0</v>
      </c>
      <c r="I58" s="46">
        <v>0</v>
      </c>
    </row>
    <row r="59" spans="1:10" s="23" customFormat="1" ht="16.5" customHeight="1" x14ac:dyDescent="0.15">
      <c r="A59" s="13" t="s">
        <v>44</v>
      </c>
      <c r="B59" s="13">
        <v>0</v>
      </c>
      <c r="C59" s="13">
        <v>0</v>
      </c>
      <c r="D59" s="13">
        <v>0</v>
      </c>
      <c r="E59" s="13"/>
      <c r="F59" s="18">
        <f t="shared" si="11"/>
        <v>0</v>
      </c>
      <c r="G59" s="13">
        <v>0</v>
      </c>
      <c r="H59" s="46">
        <v>0</v>
      </c>
      <c r="I59" s="46">
        <v>0</v>
      </c>
    </row>
    <row r="60" spans="1:10" s="23" customFormat="1" ht="16.5" customHeight="1" x14ac:dyDescent="0.15">
      <c r="A60" s="13" t="s">
        <v>45</v>
      </c>
      <c r="B60" s="13">
        <v>0</v>
      </c>
      <c r="C60" s="13">
        <v>0</v>
      </c>
      <c r="D60" s="13">
        <v>0</v>
      </c>
      <c r="E60" s="13"/>
      <c r="F60" s="18">
        <f t="shared" si="11"/>
        <v>0</v>
      </c>
      <c r="G60" s="13">
        <v>0</v>
      </c>
      <c r="H60" s="46">
        <v>0</v>
      </c>
      <c r="I60" s="46">
        <v>0</v>
      </c>
    </row>
    <row r="61" spans="1:10" s="23" customFormat="1" ht="16.5" customHeight="1" x14ac:dyDescent="0.15">
      <c r="A61" s="13" t="s">
        <v>46</v>
      </c>
      <c r="B61" s="13">
        <v>0</v>
      </c>
      <c r="C61" s="13">
        <v>0</v>
      </c>
      <c r="D61" s="13">
        <v>0</v>
      </c>
      <c r="E61" s="13"/>
      <c r="F61" s="18">
        <f t="shared" si="11"/>
        <v>0</v>
      </c>
      <c r="G61" s="13">
        <v>0</v>
      </c>
      <c r="H61" s="46">
        <v>0</v>
      </c>
      <c r="I61" s="46">
        <v>0</v>
      </c>
    </row>
    <row r="62" spans="1:10" s="23" customFormat="1" ht="16.5" customHeight="1" x14ac:dyDescent="0.15">
      <c r="A62" s="13" t="s">
        <v>47</v>
      </c>
      <c r="B62" s="13">
        <v>0</v>
      </c>
      <c r="C62" s="13">
        <v>0</v>
      </c>
      <c r="D62" s="13">
        <v>0</v>
      </c>
      <c r="E62" s="13"/>
      <c r="F62" s="18">
        <f t="shared" si="11"/>
        <v>0</v>
      </c>
      <c r="G62" s="13">
        <v>0</v>
      </c>
      <c r="H62" s="46">
        <v>0</v>
      </c>
      <c r="I62" s="46">
        <v>0</v>
      </c>
    </row>
    <row r="63" spans="1:10" s="23" customFormat="1" ht="16.5" customHeight="1" x14ac:dyDescent="0.15">
      <c r="A63" s="13" t="s">
        <v>48</v>
      </c>
      <c r="B63" s="13">
        <v>0</v>
      </c>
      <c r="C63" s="13">
        <v>0</v>
      </c>
      <c r="D63" s="13">
        <v>0</v>
      </c>
      <c r="E63" s="13"/>
      <c r="F63" s="18">
        <f t="shared" si="11"/>
        <v>0</v>
      </c>
      <c r="G63" s="13">
        <v>0</v>
      </c>
      <c r="H63" s="46">
        <v>0</v>
      </c>
      <c r="I63" s="46">
        <v>0</v>
      </c>
    </row>
    <row r="64" spans="1:10" s="23" customFormat="1" ht="16.5" customHeight="1" x14ac:dyDescent="0.15">
      <c r="A64" s="30" t="s">
        <v>49</v>
      </c>
      <c r="B64" s="13">
        <v>23</v>
      </c>
      <c r="C64" s="13">
        <v>0</v>
      </c>
      <c r="D64" s="13">
        <v>100</v>
      </c>
      <c r="E64" s="13"/>
      <c r="F64" s="18">
        <f t="shared" si="11"/>
        <v>123</v>
      </c>
      <c r="G64" s="13">
        <v>123</v>
      </c>
      <c r="H64" s="46">
        <v>0</v>
      </c>
      <c r="I64" s="46">
        <v>0</v>
      </c>
    </row>
    <row r="65" spans="1:9" s="23" customFormat="1" ht="16.5" customHeight="1" x14ac:dyDescent="0.15">
      <c r="A65" s="30" t="s">
        <v>50</v>
      </c>
      <c r="B65" s="13">
        <v>0</v>
      </c>
      <c r="C65" s="13">
        <v>0</v>
      </c>
      <c r="D65" s="13">
        <v>0</v>
      </c>
      <c r="E65" s="13"/>
      <c r="F65" s="18">
        <f t="shared" si="11"/>
        <v>0</v>
      </c>
      <c r="G65" s="13">
        <v>0</v>
      </c>
      <c r="H65" s="46">
        <v>0</v>
      </c>
      <c r="I65" s="46">
        <v>0</v>
      </c>
    </row>
    <row r="66" spans="1:9" s="23" customFormat="1" ht="16.5" customHeight="1" x14ac:dyDescent="0.15">
      <c r="A66" s="31" t="s">
        <v>51</v>
      </c>
      <c r="B66" s="13">
        <v>0</v>
      </c>
      <c r="C66" s="13">
        <v>0</v>
      </c>
      <c r="D66" s="13">
        <v>0</v>
      </c>
      <c r="E66" s="13"/>
      <c r="F66" s="18">
        <f t="shared" si="11"/>
        <v>0</v>
      </c>
      <c r="G66" s="13">
        <v>0</v>
      </c>
      <c r="H66" s="46">
        <v>0</v>
      </c>
      <c r="I66" s="46">
        <v>0</v>
      </c>
    </row>
    <row r="67" spans="1:9" s="23" customFormat="1" ht="16.5" customHeight="1" x14ac:dyDescent="0.15">
      <c r="A67" s="31" t="s">
        <v>52</v>
      </c>
      <c r="B67" s="13">
        <v>0</v>
      </c>
      <c r="C67" s="13">
        <v>0</v>
      </c>
      <c r="D67" s="13">
        <v>0</v>
      </c>
      <c r="E67" s="13"/>
      <c r="F67" s="18">
        <f t="shared" si="11"/>
        <v>0</v>
      </c>
      <c r="G67" s="13">
        <v>0</v>
      </c>
      <c r="H67" s="46">
        <v>0</v>
      </c>
      <c r="I67" s="46">
        <v>0</v>
      </c>
    </row>
    <row r="68" spans="1:9" s="23" customFormat="1" ht="16.5" customHeight="1" x14ac:dyDescent="0.15">
      <c r="A68" s="32" t="s">
        <v>53</v>
      </c>
      <c r="B68" s="33">
        <v>0</v>
      </c>
      <c r="C68" s="33">
        <v>0</v>
      </c>
      <c r="D68" s="33">
        <v>0</v>
      </c>
      <c r="E68" s="33"/>
      <c r="F68" s="34">
        <f t="shared" si="11"/>
        <v>0</v>
      </c>
      <c r="G68" s="33">
        <v>0</v>
      </c>
      <c r="H68" s="47">
        <v>0</v>
      </c>
      <c r="I68" s="47">
        <v>0</v>
      </c>
    </row>
    <row r="69" spans="1:9" s="41" customFormat="1" ht="13.5" customHeight="1" x14ac:dyDescent="0.15">
      <c r="A69" s="35" t="s">
        <v>64</v>
      </c>
      <c r="B69" s="8"/>
      <c r="C69" s="36"/>
      <c r="D69" s="36"/>
      <c r="E69" s="37"/>
      <c r="F69" s="38"/>
      <c r="G69" s="39"/>
      <c r="H69" s="40"/>
      <c r="I69" s="40"/>
    </row>
    <row r="70" spans="1:9" x14ac:dyDescent="0.15">
      <c r="A70" s="35"/>
      <c r="G70" s="42"/>
      <c r="H70" s="35"/>
    </row>
    <row r="77" spans="1:9" x14ac:dyDescent="0.15">
      <c r="H77" s="35" t="s">
        <v>0</v>
      </c>
    </row>
    <row r="78" spans="1:9" x14ac:dyDescent="0.15">
      <c r="H78" s="35" t="s">
        <v>0</v>
      </c>
    </row>
    <row r="79" spans="1:9" x14ac:dyDescent="0.15">
      <c r="H79" s="35" t="s">
        <v>0</v>
      </c>
    </row>
    <row r="80" spans="1:9" x14ac:dyDescent="0.15">
      <c r="H80" s="35" t="s">
        <v>0</v>
      </c>
    </row>
    <row r="81" spans="8:8" x14ac:dyDescent="0.15">
      <c r="H81" s="35" t="s">
        <v>0</v>
      </c>
    </row>
    <row r="82" spans="8:8" x14ac:dyDescent="0.15">
      <c r="H82" s="35" t="s">
        <v>0</v>
      </c>
    </row>
    <row r="83" spans="8:8" x14ac:dyDescent="0.15">
      <c r="H83" s="35" t="s">
        <v>0</v>
      </c>
    </row>
    <row r="84" spans="8:8" x14ac:dyDescent="0.15">
      <c r="H84" s="35" t="s">
        <v>0</v>
      </c>
    </row>
    <row r="85" spans="8:8" x14ac:dyDescent="0.15">
      <c r="H85" s="35" t="s">
        <v>0</v>
      </c>
    </row>
    <row r="86" spans="8:8" x14ac:dyDescent="0.15">
      <c r="H86" s="35" t="s">
        <v>0</v>
      </c>
    </row>
    <row r="87" spans="8:8" x14ac:dyDescent="0.15">
      <c r="H87" s="35" t="s">
        <v>0</v>
      </c>
    </row>
    <row r="88" spans="8:8" x14ac:dyDescent="0.15">
      <c r="H88" s="35" t="s">
        <v>0</v>
      </c>
    </row>
    <row r="89" spans="8:8" x14ac:dyDescent="0.15">
      <c r="H89" s="35" t="s">
        <v>0</v>
      </c>
    </row>
    <row r="90" spans="8:8" x14ac:dyDescent="0.15">
      <c r="H90" s="35" t="s">
        <v>0</v>
      </c>
    </row>
    <row r="91" spans="8:8" x14ac:dyDescent="0.15">
      <c r="H91" s="35" t="s">
        <v>0</v>
      </c>
    </row>
    <row r="92" spans="8:8" x14ac:dyDescent="0.15">
      <c r="H92" s="35" t="s">
        <v>0</v>
      </c>
    </row>
    <row r="93" spans="8:8" x14ac:dyDescent="0.15">
      <c r="H93" s="35" t="s">
        <v>0</v>
      </c>
    </row>
    <row r="94" spans="8:8" x14ac:dyDescent="0.15">
      <c r="H94" s="35" t="s">
        <v>0</v>
      </c>
    </row>
    <row r="95" spans="8:8" x14ac:dyDescent="0.15">
      <c r="H95" s="35" t="s">
        <v>0</v>
      </c>
    </row>
    <row r="96" spans="8:8" x14ac:dyDescent="0.15">
      <c r="H96" s="35" t="s">
        <v>0</v>
      </c>
    </row>
    <row r="97" spans="8:8" x14ac:dyDescent="0.15">
      <c r="H97" s="35" t="s">
        <v>0</v>
      </c>
    </row>
    <row r="98" spans="8:8" x14ac:dyDescent="0.15">
      <c r="H98" s="35" t="s">
        <v>0</v>
      </c>
    </row>
    <row r="99" spans="8:8" x14ac:dyDescent="0.15">
      <c r="H99" s="35" t="s">
        <v>0</v>
      </c>
    </row>
    <row r="100" spans="8:8" x14ac:dyDescent="0.15">
      <c r="H100" s="35" t="s">
        <v>0</v>
      </c>
    </row>
    <row r="101" spans="8:8" x14ac:dyDescent="0.15">
      <c r="H101" s="35" t="s">
        <v>0</v>
      </c>
    </row>
    <row r="102" spans="8:8" x14ac:dyDescent="0.15">
      <c r="H102" s="35" t="s">
        <v>0</v>
      </c>
    </row>
    <row r="103" spans="8:8" x14ac:dyDescent="0.15">
      <c r="H103" s="35" t="s">
        <v>0</v>
      </c>
    </row>
    <row r="104" spans="8:8" x14ac:dyDescent="0.15">
      <c r="H104" s="35" t="s">
        <v>0</v>
      </c>
    </row>
    <row r="105" spans="8:8" x14ac:dyDescent="0.15">
      <c r="H105" s="35" t="s">
        <v>0</v>
      </c>
    </row>
    <row r="106" spans="8:8" x14ac:dyDescent="0.15">
      <c r="H106" s="35" t="s">
        <v>0</v>
      </c>
    </row>
    <row r="107" spans="8:8" x14ac:dyDescent="0.15">
      <c r="H107" s="35" t="s">
        <v>0</v>
      </c>
    </row>
    <row r="108" spans="8:8" x14ac:dyDescent="0.15">
      <c r="H108" s="35" t="s">
        <v>0</v>
      </c>
    </row>
    <row r="109" spans="8:8" x14ac:dyDescent="0.15">
      <c r="H109" s="35" t="s">
        <v>0</v>
      </c>
    </row>
    <row r="110" spans="8:8" x14ac:dyDescent="0.15">
      <c r="H110" s="35" t="s">
        <v>0</v>
      </c>
    </row>
    <row r="111" spans="8:8" x14ac:dyDescent="0.15">
      <c r="H111" s="35" t="s">
        <v>0</v>
      </c>
    </row>
    <row r="112" spans="8:8" x14ac:dyDescent="0.15">
      <c r="H112" s="35" t="s">
        <v>0</v>
      </c>
    </row>
    <row r="113" spans="8:8" x14ac:dyDescent="0.15">
      <c r="H113" s="35" t="s">
        <v>0</v>
      </c>
    </row>
    <row r="114" spans="8:8" x14ac:dyDescent="0.15">
      <c r="H114" s="35" t="s">
        <v>0</v>
      </c>
    </row>
    <row r="115" spans="8:8" x14ac:dyDescent="0.15">
      <c r="H115" s="35" t="s">
        <v>0</v>
      </c>
    </row>
    <row r="116" spans="8:8" x14ac:dyDescent="0.15">
      <c r="H116" s="35" t="s">
        <v>0</v>
      </c>
    </row>
    <row r="117" spans="8:8" x14ac:dyDescent="0.15">
      <c r="H117" s="35" t="s">
        <v>0</v>
      </c>
    </row>
    <row r="7662" spans="9:9" x14ac:dyDescent="0.15">
      <c r="I7662" s="43"/>
    </row>
  </sheetData>
  <mergeCells count="5">
    <mergeCell ref="A6:I6"/>
    <mergeCell ref="A8:I8"/>
    <mergeCell ref="A10:A11"/>
    <mergeCell ref="H10:I10"/>
    <mergeCell ref="B10:G10"/>
  </mergeCells>
  <phoneticPr fontId="0" type="noConversion"/>
  <printOptions horizontalCentered="1" verticalCentered="1"/>
  <pageMargins left="0.19685039370078741" right="0" top="0" bottom="0" header="0" footer="0"/>
  <pageSetup scale="51" firstPageNumber="8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19.37_2018</vt:lpstr>
      <vt:lpstr>'19.37_2018'!Área_de_impresión</vt:lpstr>
      <vt:lpstr>'19.37_2018'!Imprimir_área_IM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2019-02-12T16:28:39Z</cp:lastPrinted>
  <dcterms:created xsi:type="dcterms:W3CDTF">2004-02-02T23:18:28Z</dcterms:created>
  <dcterms:modified xsi:type="dcterms:W3CDTF">2019-02-27T19:00:27Z</dcterms:modified>
</cp:coreProperties>
</file>